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2018-19\ΝΟΜΑΡΧΙΑΚΗ ΕΦΟΡΕΥΤΙΚΗ ΕΠΙΤΡΟΠΗ\"/>
    </mc:Choice>
  </mc:AlternateContent>
  <bookViews>
    <workbookView xWindow="480" yWindow="150" windowWidth="13335" windowHeight="7440"/>
  </bookViews>
  <sheets>
    <sheet name="Φύλλο1" sheetId="2" r:id="rId1"/>
  </sheets>
  <calcPr calcId="162913"/>
</workbook>
</file>

<file path=xl/calcChain.xml><?xml version="1.0" encoding="utf-8"?>
<calcChain xmlns="http://schemas.openxmlformats.org/spreadsheetml/2006/main">
  <c r="J51" i="2" l="1"/>
  <c r="J17" i="2" l="1"/>
  <c r="J16" i="2"/>
  <c r="J27" i="2" l="1"/>
  <c r="J24" i="2"/>
  <c r="J10" i="2"/>
  <c r="J5" i="2"/>
  <c r="J8" i="2"/>
  <c r="J9" i="2"/>
  <c r="J11" i="2"/>
  <c r="J12" i="2"/>
  <c r="J13" i="2"/>
  <c r="J14" i="2"/>
  <c r="J15" i="2"/>
  <c r="J18" i="2"/>
  <c r="J19" i="2"/>
  <c r="J20" i="2"/>
  <c r="J21" i="2"/>
  <c r="J22" i="2"/>
  <c r="J23" i="2"/>
  <c r="J25" i="2"/>
  <c r="J26" i="2"/>
  <c r="J28" i="2"/>
  <c r="J29" i="2"/>
  <c r="J30" i="2"/>
  <c r="J31" i="2"/>
  <c r="K31" i="2" s="1"/>
  <c r="J6" i="2"/>
  <c r="J7" i="2"/>
  <c r="K5" i="2" l="1"/>
  <c r="K16" i="2"/>
  <c r="K24" i="2"/>
  <c r="K10" i="2"/>
  <c r="K8" i="2"/>
  <c r="J32" i="2"/>
  <c r="K32" i="2" l="1"/>
  <c r="G39" i="2" l="1"/>
  <c r="G36" i="2"/>
</calcChain>
</file>

<file path=xl/sharedStrings.xml><?xml version="1.0" encoding="utf-8"?>
<sst xmlns="http://schemas.openxmlformats.org/spreadsheetml/2006/main" count="162" uniqueCount="103">
  <si>
    <t>Α/Α</t>
  </si>
  <si>
    <t>ΠΑΡΑΤΑΞΗ</t>
  </si>
  <si>
    <t>ΣΥΝΟΛΟ</t>
  </si>
  <si>
    <t>1ο εκλογικό τμήμα</t>
  </si>
  <si>
    <t>2ο εκλογικό τμήμα</t>
  </si>
  <si>
    <t>3ο εκλογικό τμήμα</t>
  </si>
  <si>
    <t>ΟΝΟΜΑΤΕΠΩΝΥΜΟ</t>
  </si>
  <si>
    <t>ΠΑΤΡΩΝΥΜΟ</t>
  </si>
  <si>
    <t>ΚΛΑΔΟΣ</t>
  </si>
  <si>
    <t>ΟΡΓΑΝΙΚΗ ΘΕΣΗ</t>
  </si>
  <si>
    <t>Βάσσου Φρειδερίκη</t>
  </si>
  <si>
    <t>Ευάγγελος</t>
  </si>
  <si>
    <t>ΠΕ60</t>
  </si>
  <si>
    <t>Νηπιαγωγείο Χράνης</t>
  </si>
  <si>
    <t>Παπαδόπουλος Κωνσταντίνος</t>
  </si>
  <si>
    <t>Δημήτριος</t>
  </si>
  <si>
    <t>ΠΕ70</t>
  </si>
  <si>
    <t>Δημ. Σχ. Γανόχωρας– Α. Αγ. Ιωάννη</t>
  </si>
  <si>
    <t>Παπανικολάου Κωνσταντίνος</t>
  </si>
  <si>
    <t>Ηλίας</t>
  </si>
  <si>
    <r>
      <t>14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 Δημ. Σχ. Κατερίνης </t>
    </r>
  </si>
  <si>
    <t>Καρακούσης Βασίλειος</t>
  </si>
  <si>
    <t>Δημ. Σχ. Σβορώνου</t>
  </si>
  <si>
    <t xml:space="preserve">Κουρίτα Κατερίνα </t>
  </si>
  <si>
    <t xml:space="preserve">Κωνσταντίνος </t>
  </si>
  <si>
    <t xml:space="preserve">Δημ. Σχ. Καταλωνίων </t>
  </si>
  <si>
    <t>Γκουζκούρη Ευθαλία</t>
  </si>
  <si>
    <t>Δαμιανός</t>
  </si>
  <si>
    <t>ΠΕ06</t>
  </si>
  <si>
    <t>Δημ. Σχ. Γανοχωράς – Α. Αγ. Ιωάννη</t>
  </si>
  <si>
    <t>Κοσκινάς Χρήστος</t>
  </si>
  <si>
    <t>Διονύσιος</t>
  </si>
  <si>
    <r>
      <t>3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 </t>
    </r>
  </si>
  <si>
    <t>Λιόλιος Νικόλαος</t>
  </si>
  <si>
    <t xml:space="preserve">Χρήστος </t>
  </si>
  <si>
    <t xml:space="preserve"> Δημ. Σχ. Βροντούς</t>
  </si>
  <si>
    <t>Παπαθανασίου Βασίλειος</t>
  </si>
  <si>
    <t>Γεώργιος</t>
  </si>
  <si>
    <r>
      <t>16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</si>
  <si>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>Τσιρίκας  Κωνσταντίνος</t>
  </si>
  <si>
    <t xml:space="preserve">Ευθύμιος </t>
  </si>
  <si>
    <r>
      <t>12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</si>
  <si>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 xml:space="preserve">Φελεκίδης Γεώργιος </t>
  </si>
  <si>
    <t>Παναγιώτης</t>
  </si>
  <si>
    <t>Κατσαμάγκα Ιωάννα</t>
  </si>
  <si>
    <t xml:space="preserve">Απόστολος </t>
  </si>
  <si>
    <t>Λαζοπούλου Ευθυμία</t>
  </si>
  <si>
    <t>Θωμά</t>
  </si>
  <si>
    <r>
      <t>15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Νηπ. Κατερινής Τ.Ε.</t>
    </r>
  </si>
  <si>
    <t>Μακαλέκας Δημήτριος</t>
  </si>
  <si>
    <t>Νικόλαος</t>
  </si>
  <si>
    <r>
      <t>1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Λιτοχώρου</t>
    </r>
  </si>
  <si>
    <t>Μπαχλιτζανάκη Μαρία</t>
  </si>
  <si>
    <r>
      <t>6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</si>
  <si>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>Ρεμπατσιός Αριστείδης</t>
  </si>
  <si>
    <t xml:space="preserve">Αθανάσιος </t>
  </si>
  <si>
    <r>
      <t>2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Λιτοχώρου</t>
    </r>
  </si>
  <si>
    <t xml:space="preserve">Σαπίδης Παναγιώτης </t>
  </si>
  <si>
    <t xml:space="preserve">Ιορδάνης </t>
  </si>
  <si>
    <r>
      <t>11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</si>
  <si>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>Τερζή Αναστασία</t>
  </si>
  <si>
    <t>ΠΕ11</t>
  </si>
  <si>
    <r>
      <t>2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Αιγινίου</t>
    </r>
  </si>
  <si>
    <t>Χαϊλαζίδου Θεοδοσία (Γνωσούλα)</t>
  </si>
  <si>
    <r>
      <t>3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</si>
  <si>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>Αγαθόγλου Σμαρώ</t>
  </si>
  <si>
    <t xml:space="preserve">Σάββας </t>
  </si>
  <si>
    <t xml:space="preserve">Νηπ.   Κονταριώτισσας </t>
  </si>
  <si>
    <t>Γιάντσιου Σταματία</t>
  </si>
  <si>
    <t>Κωνσταντίνος</t>
  </si>
  <si>
    <r>
      <t>1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</si>
  <si>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>Κοντοφάκας Αθανάσιος</t>
  </si>
  <si>
    <r>
      <t>19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  Τ.Ε.</t>
    </r>
  </si>
  <si>
    <t>Λαλίδης Αστέριος</t>
  </si>
  <si>
    <r>
      <t>4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Νηπιαγωγείο Λιτοχώρου</t>
    </r>
  </si>
  <si>
    <t>Μπίτσης Χρίστος</t>
  </si>
  <si>
    <t>Δημ. Σχ. Κορινού  Τ.Ε.</t>
  </si>
  <si>
    <t>Σακκά Κωνσταντίνα</t>
  </si>
  <si>
    <t>Αστέριος</t>
  </si>
  <si>
    <t xml:space="preserve">Δημ. Σχ. Κορινού  </t>
  </si>
  <si>
    <t>Σταυρίδης Σάββας</t>
  </si>
  <si>
    <t>Σπυρίδωνας</t>
  </si>
  <si>
    <r>
      <t>19</t>
    </r>
    <r>
      <rPr>
        <i/>
        <vertAlign val="superscript"/>
        <sz val="11"/>
        <color theme="1"/>
        <rFont val="Calibri"/>
        <family val="2"/>
        <charset val="161"/>
      </rPr>
      <t>ο</t>
    </r>
    <r>
      <rPr>
        <i/>
        <sz val="11"/>
        <color theme="1"/>
        <rFont val="Calibri"/>
        <family val="2"/>
        <charset val="161"/>
      </rPr>
      <t xml:space="preserve"> Δημ. Σχ. Κατερίνης</t>
    </r>
  </si>
  <si>
    <t xml:space="preserve">Μητρόπουλος Αντώνιος </t>
  </si>
  <si>
    <t xml:space="preserve">Σωτήριος </t>
  </si>
  <si>
    <t>Δημ. Σχ. Χράνης</t>
  </si>
  <si>
    <t>ΔΑΚΕ Π.Ε.ΠΙΕΡΙΑΣ</t>
  </si>
  <si>
    <t>ΑΓΩΓΝΙΣΤΙΚΗ ΣΥΣΠΕΙΡΩΣΗ ΕΚΠΑΙΔΕΥΤΙΚΩΝ</t>
  </si>
  <si>
    <t>ΔΗΜΟΚΡΑΤΙΚΗ ΣΥΝΕΡΓΑΣΙΑ ΕΚΠΑΙΔΕΥΤΙΚΩΝ Π.Ε. Ν. ΠΙΕΡΙΑΣ</t>
  </si>
  <si>
    <t>ΕΡΑ  ΕΚΠΑΙΔΕΥΤΙΚΟΙ ΡΙΖΟΣΠΑΣΤΙΚΗΣ ΑΡΙΣΤΕΡΑΣ – ΕΝΩΤΙΚΗ ΚΙΝΗΣΗ ΕΚΠΑΙΔΕΥΤΙΚΩΝ</t>
  </si>
  <si>
    <t>ΡΙΖΟΣΠΑΣΤΙΚΗ ΚΙΝΗΣΗ Π.Ε. ΠΙΕΡΙΑΣ</t>
  </si>
  <si>
    <t>ΜΑΚΕΔΟΝΙΚΗ ΚΙΝΗΣΗ</t>
  </si>
  <si>
    <t>ΣΥΝΟΛΟ ΠΑΡΑΤΑΞΗΣ</t>
  </si>
  <si>
    <t>ΕΓΓΕΓΡΑΜΕΝΟΙ :</t>
  </si>
  <si>
    <t>ΨΗΦΙΣΑΝ :</t>
  </si>
  <si>
    <t>ΕΓΚΥΡΑ :</t>
  </si>
  <si>
    <t>ΑΚΥΡΑ :</t>
  </si>
  <si>
    <t xml:space="preserve">ΕΛΑΒΑΝ ΚΑΤΑ ΣΥΝΔΥΑΣΜΟ </t>
  </si>
  <si>
    <t>ΨΗΦΟΙ</t>
  </si>
  <si>
    <t>ΣΥΝΟΛΟ :</t>
  </si>
  <si>
    <t>ΕΚΛΟΓΕΣ ΑΙΡΕΤΩΝ ΓΙΑ ΤΟ ΠΥΣΠΕ (2018)</t>
  </si>
  <si>
    <t>Δ/ΝΣΗ Π.Ε. ΠΙΕΡΙΑΣ</t>
  </si>
  <si>
    <t>ΣΥΝΟΛΟ ΣΤΑΥΡΩΝ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</si>
</sst>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</font>
    <font>
      <i/>
      <vertAlign val="superscript"/>
      <sz val="11"/>
      <color theme="1"/>
      <name val="Calibri"/>
      <family val="2"/>
      <charset val="161"/>
    </font>
    <font>
      <i/>
      <sz val="12"/>
      <color theme="1"/>
      <name val="Calibri"/>
      <family val="2"/>
      <charset val="161"/>
    </font>
    <font>
      <b/>
      <sz val="16"/>
      <name val="Arial Greek"/>
      <charset val="161"/>
    </font>
    <font>
      <sz val="14"/>
      <name val="Arial Greek"/>
      <charset val="161"/>
    </font>
    <font>
      <b/>
      <sz val="14"/>
      <name val="Arial Greek"/>
      <charset val="161"/>
    </font>
    <font>
      <b/>
      <sz val="16"/>
      <color indexed="10"/>
      <name val="Arial Greek"/>
      <charset val="161"/>
    </font>
    <font>
      <b/>
      <sz val="16"/>
      <color rgb="FFFF0000"/>
      <name val="Arial Greek"/>
      <charset val="161"/>
    </font>
    <font>
      <b/>
      <sz val="12"/>
      <name val="Arial Greek"/>
      <charset val="161"/>
    </font>
    <font>
      <b/>
      <sz val="12"/>
      <color indexed="10"/>
      <name val="Arial Greek"/>
      <charset val="161"/>
    </font>
    <font>
      <u/>
      <sz val="16"/>
      <name val="Arial Greek"/>
      <charset val="161"/>
    </font>
    <font>
      <b/>
      <sz val="12"/>
      <name val="Times New Roman"/>
      <family val="1"/>
      <charset val="161"/>
    </font>
    <font>
      <b/>
      <sz val="12"/>
      <name val="Arial Greek"/>
      <family val="2"/>
      <charset val="161"/>
    </font>
    <font>
      <b/>
      <u/>
      <sz val="11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0" fillId="2" borderId="1" xfId="0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Border="1" applyProtection="1"/>
    <xf numFmtId="0" fontId="9" fillId="3" borderId="1" xfId="0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/>
    <xf numFmtId="0" fontId="11" fillId="0" borderId="0" xfId="0" applyFont="1" applyBorder="1" applyProtection="1"/>
    <xf numFmtId="0" fontId="12" fillId="3" borderId="1" xfId="0" applyFont="1" applyFill="1" applyBorder="1" applyAlignment="1" applyProtection="1">
      <alignment horizontal="right"/>
      <protection locked="0"/>
    </xf>
    <xf numFmtId="0" fontId="13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Protection="1"/>
    <xf numFmtId="0" fontId="17" fillId="0" borderId="3" xfId="0" applyFont="1" applyBorder="1" applyProtection="1"/>
    <xf numFmtId="0" fontId="11" fillId="0" borderId="3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B25" zoomScale="85" zoomScaleNormal="85" workbookViewId="0">
      <selection activeCell="F35" sqref="F35"/>
    </sheetView>
  </sheetViews>
  <sheetFormatPr defaultRowHeight="15" x14ac:dyDescent="0.25"/>
  <cols>
    <col min="1" max="1" width="5" bestFit="1" customWidth="1"/>
    <col min="2" max="2" width="35.85546875" customWidth="1"/>
    <col min="3" max="3" width="22" customWidth="1"/>
    <col min="5" max="6" width="43.28515625" customWidth="1"/>
    <col min="7" max="9" width="18" bestFit="1" customWidth="1"/>
    <col min="11" max="11" width="13.7109375" style="15" customWidth="1"/>
  </cols>
  <sheetData>
    <row r="1" spans="1:11" ht="20.25" x14ac:dyDescent="0.3">
      <c r="B1" s="31" t="s">
        <v>101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20.25" x14ac:dyDescent="0.3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x14ac:dyDescent="0.3">
      <c r="B3" s="32" t="s">
        <v>100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26.25" x14ac:dyDescent="0.25">
      <c r="A4" s="8" t="s">
        <v>0</v>
      </c>
      <c r="B4" s="8" t="s">
        <v>6</v>
      </c>
      <c r="C4" s="8" t="s">
        <v>7</v>
      </c>
      <c r="D4" s="8" t="s">
        <v>8</v>
      </c>
      <c r="E4" s="8" t="s">
        <v>9</v>
      </c>
      <c r="F4" s="2" t="s">
        <v>1</v>
      </c>
      <c r="G4" s="1" t="s">
        <v>3</v>
      </c>
      <c r="H4" s="1" t="s">
        <v>4</v>
      </c>
      <c r="I4" s="1" t="s">
        <v>5</v>
      </c>
      <c r="J4" s="9" t="s">
        <v>2</v>
      </c>
      <c r="K4" s="11" t="s">
        <v>92</v>
      </c>
    </row>
    <row r="5" spans="1:11" x14ac:dyDescent="0.25">
      <c r="A5" s="3"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86</v>
      </c>
      <c r="G5" s="4">
        <v>84</v>
      </c>
      <c r="H5" s="4">
        <v>77</v>
      </c>
      <c r="I5" s="4">
        <v>59</v>
      </c>
      <c r="J5" s="4">
        <f t="shared" ref="J5:J31" si="0">SUM(G5:I5)</f>
        <v>220</v>
      </c>
      <c r="K5" s="38">
        <f>SUM(J5:J7)</f>
        <v>476</v>
      </c>
    </row>
    <row r="6" spans="1:11" x14ac:dyDescent="0.25">
      <c r="A6" s="3">
        <v>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86</v>
      </c>
      <c r="G6" s="4">
        <v>28</v>
      </c>
      <c r="H6" s="4">
        <v>29</v>
      </c>
      <c r="I6" s="4">
        <v>33</v>
      </c>
      <c r="J6" s="4">
        <f t="shared" si="0"/>
        <v>90</v>
      </c>
      <c r="K6" s="38"/>
    </row>
    <row r="7" spans="1:11" ht="17.25" x14ac:dyDescent="0.25">
      <c r="A7" s="3">
        <v>3</v>
      </c>
      <c r="B7" s="3" t="s">
        <v>18</v>
      </c>
      <c r="C7" s="3" t="s">
        <v>19</v>
      </c>
      <c r="D7" s="3" t="s">
        <v>16</v>
      </c>
      <c r="E7" s="3" t="s">
        <v>20</v>
      </c>
      <c r="F7" s="3" t="s">
        <v>86</v>
      </c>
      <c r="G7" s="4">
        <v>58</v>
      </c>
      <c r="H7" s="4">
        <v>56</v>
      </c>
      <c r="I7" s="4">
        <v>52</v>
      </c>
      <c r="J7" s="4">
        <f t="shared" si="0"/>
        <v>166</v>
      </c>
      <c r="K7" s="38"/>
    </row>
    <row r="8" spans="1:11" x14ac:dyDescent="0.25">
      <c r="A8" s="5">
        <v>1</v>
      </c>
      <c r="B8" s="5" t="s">
        <v>21</v>
      </c>
      <c r="C8" s="5" t="s">
        <v>15</v>
      </c>
      <c r="D8" s="5" t="s">
        <v>16</v>
      </c>
      <c r="E8" s="5" t="s">
        <v>22</v>
      </c>
      <c r="F8" s="5" t="s">
        <v>87</v>
      </c>
      <c r="G8" s="10">
        <v>10</v>
      </c>
      <c r="H8" s="10">
        <v>7</v>
      </c>
      <c r="I8" s="10">
        <v>7</v>
      </c>
      <c r="J8" s="10">
        <f t="shared" si="0"/>
        <v>24</v>
      </c>
      <c r="K8" s="39">
        <f>SUM(J8:J9)</f>
        <v>61</v>
      </c>
    </row>
    <row r="9" spans="1:11" x14ac:dyDescent="0.25">
      <c r="A9" s="5">
        <v>2</v>
      </c>
      <c r="B9" s="5" t="s">
        <v>23</v>
      </c>
      <c r="C9" s="5" t="s">
        <v>24</v>
      </c>
      <c r="D9" s="5" t="s">
        <v>16</v>
      </c>
      <c r="E9" s="5" t="s">
        <v>25</v>
      </c>
      <c r="F9" s="5" t="s">
        <v>87</v>
      </c>
      <c r="G9" s="10">
        <v>14</v>
      </c>
      <c r="H9" s="10">
        <v>13</v>
      </c>
      <c r="I9" s="10">
        <v>10</v>
      </c>
      <c r="J9" s="10">
        <f t="shared" si="0"/>
        <v>37</v>
      </c>
      <c r="K9" s="39"/>
    </row>
    <row r="10" spans="1:11" ht="30" x14ac:dyDescent="0.25">
      <c r="A10" s="3">
        <v>1</v>
      </c>
      <c r="B10" s="3" t="s">
        <v>26</v>
      </c>
      <c r="C10" s="3" t="s">
        <v>27</v>
      </c>
      <c r="D10" s="3" t="s">
        <v>28</v>
      </c>
      <c r="E10" s="3" t="s">
        <v>29</v>
      </c>
      <c r="F10" s="3" t="s">
        <v>88</v>
      </c>
      <c r="G10" s="4">
        <v>13</v>
      </c>
      <c r="H10" s="4">
        <v>13</v>
      </c>
      <c r="I10" s="4">
        <v>8</v>
      </c>
      <c r="J10" s="4">
        <f t="shared" si="0"/>
        <v>34</v>
      </c>
      <c r="K10" s="38">
        <f>SUM(J10:J15)</f>
        <v>229</v>
      </c>
    </row>
    <row r="11" spans="1:11" ht="30" x14ac:dyDescent="0.25">
      <c r="A11" s="3">
        <v>2</v>
      </c>
      <c r="B11" s="3" t="s">
        <v>30</v>
      </c>
      <c r="C11" s="3" t="s">
        <v>31</v>
      </c>
      <c r="D11" s="3" t="s">
        <v>16</v>
      </c>
      <c r="E11" s="3" t="s">
        <v>32</v>
      </c>
      <c r="F11" s="3" t="s">
        <v>88</v>
      </c>
      <c r="G11" s="4">
        <v>23</v>
      </c>
      <c r="H11" s="4">
        <v>17</v>
      </c>
      <c r="I11" s="4">
        <v>13</v>
      </c>
      <c r="J11" s="4">
        <f t="shared" si="0"/>
        <v>53</v>
      </c>
      <c r="K11" s="38"/>
    </row>
    <row r="12" spans="1:11" ht="30" x14ac:dyDescent="0.25">
      <c r="A12" s="3">
        <v>3</v>
      </c>
      <c r="B12" s="3" t="s">
        <v>33</v>
      </c>
      <c r="C12" s="3" t="s">
        <v>34</v>
      </c>
      <c r="D12" s="3" t="s">
        <v>16</v>
      </c>
      <c r="E12" s="3" t="s">
        <v>35</v>
      </c>
      <c r="F12" s="3" t="s">
        <v>88</v>
      </c>
      <c r="G12" s="4">
        <v>7</v>
      </c>
      <c r="H12" s="4">
        <v>7</v>
      </c>
      <c r="I12" s="4">
        <v>7</v>
      </c>
      <c r="J12" s="4">
        <f t="shared" si="0"/>
        <v>21</v>
      </c>
      <c r="K12" s="38"/>
    </row>
    <row r="13" spans="1:11" ht="30" x14ac:dyDescent="0.25">
      <c r="A13" s="3">
        <v>4</v>
      </c>
      <c r="B13" s="3" t="s">
        <v>36</v>
      </c>
      <c r="C13" s="3" t="s">
        <v>37</v>
      </c>
      <c r="D13" s="3" t="s">
        <v>16</v>
      </c>
      <c r="E13" s="3" t="s">
        <v>38</v>
      </c>
      <c r="F13" s="3" t="s">
        <v>88</v>
      </c>
      <c r="G13" s="4">
        <v>12</v>
      </c>
      <c r="H13" s="4">
        <v>17</v>
      </c>
      <c r="I13" s="4">
        <v>16</v>
      </c>
      <c r="J13" s="4">
        <f t="shared" si="0"/>
        <v>45</v>
      </c>
      <c r="K13" s="38"/>
    </row>
    <row r="14" spans="1:11" ht="30" x14ac:dyDescent="0.25">
      <c r="A14" s="3">
        <v>5</v>
      </c>
      <c r="B14" s="3" t="s">
        <v>39</v>
      </c>
      <c r="C14" s="3" t="s">
        <v>40</v>
      </c>
      <c r="D14" s="3" t="s">
        <v>16</v>
      </c>
      <c r="E14" s="3" t="s">
        <v>41</v>
      </c>
      <c r="F14" s="3" t="s">
        <v>88</v>
      </c>
      <c r="G14" s="4">
        <v>2</v>
      </c>
      <c r="H14" s="4">
        <v>5</v>
      </c>
      <c r="I14" s="4">
        <v>10</v>
      </c>
      <c r="J14" s="4">
        <f t="shared" si="0"/>
        <v>17</v>
      </c>
      <c r="K14" s="38"/>
    </row>
    <row r="15" spans="1:11" ht="30" x14ac:dyDescent="0.25">
      <c r="A15" s="3">
        <v>6</v>
      </c>
      <c r="B15" s="3" t="s">
        <v>42</v>
      </c>
      <c r="C15" s="3" t="s">
        <v>43</v>
      </c>
      <c r="D15" s="3" t="s">
        <v>16</v>
      </c>
      <c r="E15" s="3" t="s">
        <v>41</v>
      </c>
      <c r="F15" s="3" t="s">
        <v>88</v>
      </c>
      <c r="G15" s="4">
        <v>19</v>
      </c>
      <c r="H15" s="4">
        <v>17</v>
      </c>
      <c r="I15" s="4">
        <v>23</v>
      </c>
      <c r="J15" s="4">
        <f t="shared" si="0"/>
        <v>59</v>
      </c>
      <c r="K15" s="38"/>
    </row>
    <row r="16" spans="1:11" ht="30" x14ac:dyDescent="0.25">
      <c r="A16" s="5">
        <v>1</v>
      </c>
      <c r="B16" s="6" t="s">
        <v>44</v>
      </c>
      <c r="C16" s="6" t="s">
        <v>45</v>
      </c>
      <c r="D16" s="5" t="s">
        <v>16</v>
      </c>
      <c r="E16" s="5" t="s">
        <v>41</v>
      </c>
      <c r="F16" s="5" t="s">
        <v>89</v>
      </c>
      <c r="G16" s="10">
        <v>5</v>
      </c>
      <c r="H16" s="10">
        <v>4</v>
      </c>
      <c r="I16" s="10">
        <v>7</v>
      </c>
      <c r="J16" s="10">
        <f t="shared" si="0"/>
        <v>16</v>
      </c>
      <c r="K16" s="39">
        <f>SUM(J16:J23)</f>
        <v>265</v>
      </c>
    </row>
    <row r="17" spans="1:11" ht="30" x14ac:dyDescent="0.25">
      <c r="A17" s="5">
        <v>2</v>
      </c>
      <c r="B17" s="7" t="s">
        <v>46</v>
      </c>
      <c r="C17" s="7" t="s">
        <v>47</v>
      </c>
      <c r="D17" s="7" t="s">
        <v>12</v>
      </c>
      <c r="E17" s="7" t="s">
        <v>48</v>
      </c>
      <c r="F17" s="5" t="s">
        <v>89</v>
      </c>
      <c r="G17" s="10">
        <v>2</v>
      </c>
      <c r="H17" s="10">
        <v>1</v>
      </c>
      <c r="I17" s="10">
        <v>6</v>
      </c>
      <c r="J17" s="10">
        <f t="shared" si="0"/>
        <v>9</v>
      </c>
      <c r="K17" s="39"/>
    </row>
    <row r="18" spans="1:11" ht="30" x14ac:dyDescent="0.25">
      <c r="A18" s="5">
        <v>3</v>
      </c>
      <c r="B18" s="6" t="s">
        <v>49</v>
      </c>
      <c r="C18" s="6" t="s">
        <v>50</v>
      </c>
      <c r="D18" s="7" t="s">
        <v>16</v>
      </c>
      <c r="E18" s="7" t="s">
        <v>51</v>
      </c>
      <c r="F18" s="5" t="s">
        <v>89</v>
      </c>
      <c r="G18" s="10">
        <v>7</v>
      </c>
      <c r="H18" s="10">
        <v>10</v>
      </c>
      <c r="I18" s="10">
        <v>11</v>
      </c>
      <c r="J18" s="10">
        <f t="shared" si="0"/>
        <v>28</v>
      </c>
      <c r="K18" s="39"/>
    </row>
    <row r="19" spans="1:11" ht="30" x14ac:dyDescent="0.25">
      <c r="A19" s="5">
        <v>4</v>
      </c>
      <c r="B19" s="5" t="s">
        <v>52</v>
      </c>
      <c r="C19" s="5" t="s">
        <v>37</v>
      </c>
      <c r="D19" s="5" t="s">
        <v>16</v>
      </c>
      <c r="E19" s="5" t="s">
        <v>53</v>
      </c>
      <c r="F19" s="5" t="s">
        <v>89</v>
      </c>
      <c r="G19" s="10">
        <v>10</v>
      </c>
      <c r="H19" s="10">
        <v>10</v>
      </c>
      <c r="I19" s="10">
        <v>17</v>
      </c>
      <c r="J19" s="10">
        <f t="shared" si="0"/>
        <v>37</v>
      </c>
      <c r="K19" s="39"/>
    </row>
    <row r="20" spans="1:11" ht="30" x14ac:dyDescent="0.25">
      <c r="A20" s="5">
        <v>5</v>
      </c>
      <c r="B20" s="7" t="s">
        <v>54</v>
      </c>
      <c r="C20" s="7" t="s">
        <v>55</v>
      </c>
      <c r="D20" s="7" t="s">
        <v>16</v>
      </c>
      <c r="E20" s="7" t="s">
        <v>56</v>
      </c>
      <c r="F20" s="5" t="s">
        <v>89</v>
      </c>
      <c r="G20" s="10">
        <v>4</v>
      </c>
      <c r="H20" s="10">
        <v>9</v>
      </c>
      <c r="I20" s="10">
        <v>9</v>
      </c>
      <c r="J20" s="10">
        <f t="shared" si="0"/>
        <v>22</v>
      </c>
      <c r="K20" s="39"/>
    </row>
    <row r="21" spans="1:11" ht="30" x14ac:dyDescent="0.25">
      <c r="A21" s="5">
        <v>6</v>
      </c>
      <c r="B21" s="7" t="s">
        <v>57</v>
      </c>
      <c r="C21" s="7" t="s">
        <v>58</v>
      </c>
      <c r="D21" s="7" t="s">
        <v>16</v>
      </c>
      <c r="E21" s="7" t="s">
        <v>59</v>
      </c>
      <c r="F21" s="5" t="s">
        <v>89</v>
      </c>
      <c r="G21" s="10">
        <v>24</v>
      </c>
      <c r="H21" s="10">
        <v>27</v>
      </c>
      <c r="I21" s="10">
        <v>29</v>
      </c>
      <c r="J21" s="10">
        <f t="shared" si="0"/>
        <v>80</v>
      </c>
      <c r="K21" s="39"/>
    </row>
    <row r="22" spans="1:11" ht="30" x14ac:dyDescent="0.25">
      <c r="A22" s="5">
        <v>7</v>
      </c>
      <c r="B22" s="7" t="s">
        <v>60</v>
      </c>
      <c r="C22" s="5" t="s">
        <v>15</v>
      </c>
      <c r="D22" s="5" t="s">
        <v>61</v>
      </c>
      <c r="E22" s="7" t="s">
        <v>62</v>
      </c>
      <c r="F22" s="5" t="s">
        <v>89</v>
      </c>
      <c r="G22" s="10">
        <v>4</v>
      </c>
      <c r="H22" s="10">
        <v>3</v>
      </c>
      <c r="I22" s="10">
        <v>5</v>
      </c>
      <c r="J22" s="10">
        <f t="shared" si="0"/>
        <v>12</v>
      </c>
      <c r="K22" s="39"/>
    </row>
    <row r="23" spans="1:11" ht="30" x14ac:dyDescent="0.25">
      <c r="A23" s="5">
        <v>8</v>
      </c>
      <c r="B23" s="7" t="s">
        <v>63</v>
      </c>
      <c r="C23" s="7" t="s">
        <v>15</v>
      </c>
      <c r="D23" s="7" t="s">
        <v>16</v>
      </c>
      <c r="E23" s="7" t="s">
        <v>64</v>
      </c>
      <c r="F23" s="5" t="s">
        <v>89</v>
      </c>
      <c r="G23" s="10">
        <v>21</v>
      </c>
      <c r="H23" s="10">
        <v>22</v>
      </c>
      <c r="I23" s="10">
        <v>18</v>
      </c>
      <c r="J23" s="10">
        <f t="shared" si="0"/>
        <v>61</v>
      </c>
      <c r="K23" s="39"/>
    </row>
    <row r="24" spans="1:11" x14ac:dyDescent="0.25">
      <c r="A24" s="3">
        <v>1</v>
      </c>
      <c r="B24" s="3" t="s">
        <v>65</v>
      </c>
      <c r="C24" s="3" t="s">
        <v>66</v>
      </c>
      <c r="D24" s="3" t="s">
        <v>12</v>
      </c>
      <c r="E24" s="3" t="s">
        <v>67</v>
      </c>
      <c r="F24" s="3" t="s">
        <v>90</v>
      </c>
      <c r="G24" s="4">
        <v>5</v>
      </c>
      <c r="H24" s="4">
        <v>3</v>
      </c>
      <c r="I24" s="4">
        <v>2</v>
      </c>
      <c r="J24" s="4">
        <f t="shared" si="0"/>
        <v>10</v>
      </c>
      <c r="K24" s="38">
        <f t="shared" ref="K24" si="1">SUM(J24:J30)</f>
        <v>227</v>
      </c>
    </row>
    <row r="25" spans="1:11" ht="17.25" x14ac:dyDescent="0.25">
      <c r="A25" s="3">
        <v>2</v>
      </c>
      <c r="B25" s="3" t="s">
        <v>68</v>
      </c>
      <c r="C25" s="3" t="s">
        <v>69</v>
      </c>
      <c r="D25" s="3" t="s">
        <v>16</v>
      </c>
      <c r="E25" s="3" t="s">
        <v>70</v>
      </c>
      <c r="F25" s="3" t="s">
        <v>90</v>
      </c>
      <c r="G25" s="4">
        <v>16</v>
      </c>
      <c r="H25" s="4">
        <v>16</v>
      </c>
      <c r="I25" s="4">
        <v>16</v>
      </c>
      <c r="J25" s="4">
        <f t="shared" si="0"/>
        <v>48</v>
      </c>
      <c r="K25" s="38"/>
    </row>
    <row r="26" spans="1:11" ht="17.25" x14ac:dyDescent="0.25">
      <c r="A26" s="3">
        <v>3</v>
      </c>
      <c r="B26" s="3" t="s">
        <v>71</v>
      </c>
      <c r="C26" s="3" t="s">
        <v>15</v>
      </c>
      <c r="D26" s="3" t="s">
        <v>16</v>
      </c>
      <c r="E26" s="3" t="s">
        <v>72</v>
      </c>
      <c r="F26" s="3" t="s">
        <v>90</v>
      </c>
      <c r="G26" s="4">
        <v>18</v>
      </c>
      <c r="H26" s="4">
        <v>28</v>
      </c>
      <c r="I26" s="4">
        <v>16</v>
      </c>
      <c r="J26" s="4">
        <f t="shared" si="0"/>
        <v>62</v>
      </c>
      <c r="K26" s="38"/>
    </row>
    <row r="27" spans="1:11" ht="17.25" x14ac:dyDescent="0.25">
      <c r="A27" s="3">
        <v>4</v>
      </c>
      <c r="B27" s="3" t="s">
        <v>73</v>
      </c>
      <c r="C27" s="3" t="s">
        <v>69</v>
      </c>
      <c r="D27" s="3" t="s">
        <v>12</v>
      </c>
      <c r="E27" s="3" t="s">
        <v>74</v>
      </c>
      <c r="F27" s="3" t="s">
        <v>90</v>
      </c>
      <c r="G27" s="4">
        <v>5</v>
      </c>
      <c r="H27" s="4">
        <v>5</v>
      </c>
      <c r="I27" s="4">
        <v>6</v>
      </c>
      <c r="J27" s="4">
        <f t="shared" si="0"/>
        <v>16</v>
      </c>
      <c r="K27" s="38"/>
    </row>
    <row r="28" spans="1:11" x14ac:dyDescent="0.25">
      <c r="A28" s="3">
        <v>5</v>
      </c>
      <c r="B28" s="3" t="s">
        <v>75</v>
      </c>
      <c r="C28" s="3" t="s">
        <v>69</v>
      </c>
      <c r="D28" s="3" t="s">
        <v>16</v>
      </c>
      <c r="E28" s="3" t="s">
        <v>76</v>
      </c>
      <c r="F28" s="3" t="s">
        <v>90</v>
      </c>
      <c r="G28" s="4">
        <v>10</v>
      </c>
      <c r="H28" s="4">
        <v>9</v>
      </c>
      <c r="I28" s="4">
        <v>9</v>
      </c>
      <c r="J28" s="4">
        <f t="shared" si="0"/>
        <v>28</v>
      </c>
      <c r="K28" s="38"/>
    </row>
    <row r="29" spans="1:11" x14ac:dyDescent="0.25">
      <c r="A29" s="3">
        <v>6</v>
      </c>
      <c r="B29" s="3" t="s">
        <v>77</v>
      </c>
      <c r="C29" s="3" t="s">
        <v>78</v>
      </c>
      <c r="D29" s="3" t="s">
        <v>16</v>
      </c>
      <c r="E29" s="3" t="s">
        <v>79</v>
      </c>
      <c r="F29" s="3" t="s">
        <v>90</v>
      </c>
      <c r="G29" s="4">
        <v>6</v>
      </c>
      <c r="H29" s="4">
        <v>6</v>
      </c>
      <c r="I29" s="4">
        <v>10</v>
      </c>
      <c r="J29" s="4">
        <f t="shared" si="0"/>
        <v>22</v>
      </c>
      <c r="K29" s="38"/>
    </row>
    <row r="30" spans="1:11" ht="17.25" x14ac:dyDescent="0.25">
      <c r="A30" s="3">
        <v>7</v>
      </c>
      <c r="B30" s="3" t="s">
        <v>80</v>
      </c>
      <c r="C30" s="3" t="s">
        <v>81</v>
      </c>
      <c r="D30" s="3" t="s">
        <v>16</v>
      </c>
      <c r="E30" s="3" t="s">
        <v>82</v>
      </c>
      <c r="F30" s="3" t="s">
        <v>90</v>
      </c>
      <c r="G30" s="4">
        <v>12</v>
      </c>
      <c r="H30" s="4">
        <v>11</v>
      </c>
      <c r="I30" s="4">
        <v>18</v>
      </c>
      <c r="J30" s="4">
        <f t="shared" si="0"/>
        <v>41</v>
      </c>
      <c r="K30" s="38"/>
    </row>
    <row r="31" spans="1:11" x14ac:dyDescent="0.25">
      <c r="A31" s="5">
        <v>1</v>
      </c>
      <c r="B31" s="5" t="s">
        <v>83</v>
      </c>
      <c r="C31" s="5" t="s">
        <v>84</v>
      </c>
      <c r="D31" s="5" t="s">
        <v>16</v>
      </c>
      <c r="E31" s="5" t="s">
        <v>85</v>
      </c>
      <c r="F31" s="5" t="s">
        <v>91</v>
      </c>
      <c r="G31" s="10">
        <v>2</v>
      </c>
      <c r="H31" s="10">
        <v>19</v>
      </c>
      <c r="I31" s="10">
        <v>10</v>
      </c>
      <c r="J31" s="10">
        <f t="shared" si="0"/>
        <v>31</v>
      </c>
      <c r="K31" s="14">
        <f>SUM(J31)</f>
        <v>31</v>
      </c>
    </row>
    <row r="32" spans="1:11" x14ac:dyDescent="0.25">
      <c r="H32" s="38" t="s">
        <v>102</v>
      </c>
      <c r="I32" s="38"/>
      <c r="J32" s="12">
        <f>SUM(J5:J31)</f>
        <v>1289</v>
      </c>
      <c r="K32" s="13">
        <f>SUM(K5:K31)</f>
        <v>1289</v>
      </c>
    </row>
    <row r="35" spans="2:11" ht="20.25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20.25" x14ac:dyDescent="0.3">
      <c r="B36" s="36" t="s">
        <v>93</v>
      </c>
      <c r="C36" s="36"/>
      <c r="D36" s="36"/>
      <c r="E36" s="17">
        <v>1053</v>
      </c>
      <c r="F36" s="18"/>
      <c r="G36" s="19" t="str">
        <f>IF(E36&lt;E37,"Σφάλμα! Οι ΕΓΓΕΓΡΑΜΕΝΟΙ είναι λιγότεροι από όσους ΨΗΦΙΣΑΝ","")</f>
        <v/>
      </c>
      <c r="H36" s="16"/>
      <c r="I36" s="16"/>
      <c r="J36" s="16"/>
      <c r="K36" s="16"/>
    </row>
    <row r="37" spans="2:11" ht="20.25" x14ac:dyDescent="0.3">
      <c r="B37" s="36" t="s">
        <v>94</v>
      </c>
      <c r="C37" s="36"/>
      <c r="D37" s="36"/>
      <c r="E37" s="20">
        <v>933</v>
      </c>
      <c r="F37" s="18"/>
      <c r="G37" s="16"/>
      <c r="H37" s="16"/>
      <c r="K37"/>
    </row>
    <row r="38" spans="2:11" ht="20.25" x14ac:dyDescent="0.3">
      <c r="B38" s="36" t="s">
        <v>95</v>
      </c>
      <c r="C38" s="36"/>
      <c r="D38" s="36"/>
      <c r="E38" s="20">
        <v>898</v>
      </c>
      <c r="F38" s="16"/>
      <c r="G38" s="16"/>
      <c r="H38" s="16"/>
      <c r="I38" s="16"/>
      <c r="J38" s="16"/>
      <c r="K38" s="16"/>
    </row>
    <row r="39" spans="2:11" ht="20.25" x14ac:dyDescent="0.3">
      <c r="B39" s="36" t="s">
        <v>96</v>
      </c>
      <c r="C39" s="36"/>
      <c r="D39" s="36"/>
      <c r="E39" s="20">
        <v>35</v>
      </c>
      <c r="F39" s="16"/>
      <c r="G39" s="19" t="str">
        <f>IF(E39+E38&lt;&gt;E37,"Σφάλμα! Το άθροισμα ΕΓΚΥΡΩΝ και ΑΚΥΡΩΝ δεν ισούται με τον αριθμό αυτών που ΨΗΦΙΣΑΝ","")</f>
        <v/>
      </c>
      <c r="H39" s="16"/>
      <c r="I39" s="16"/>
      <c r="J39" s="16"/>
      <c r="K39" s="16"/>
    </row>
    <row r="40" spans="2:11" ht="20.25" x14ac:dyDescent="0.3">
      <c r="B40" s="21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20.25" x14ac:dyDescent="0.3">
      <c r="B41" s="16"/>
      <c r="C41" s="37" t="s">
        <v>97</v>
      </c>
      <c r="D41" s="37"/>
      <c r="E41" s="37"/>
      <c r="F41" s="37"/>
      <c r="G41" s="37"/>
      <c r="H41" s="37"/>
      <c r="I41" s="37"/>
      <c r="J41" s="37"/>
      <c r="K41" s="16"/>
    </row>
    <row r="42" spans="2:11" ht="20.25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20.25" x14ac:dyDescent="0.3">
      <c r="B43" s="16"/>
      <c r="C43" s="16"/>
      <c r="D43" s="16"/>
      <c r="E43" s="16"/>
      <c r="F43" s="16"/>
      <c r="G43" s="16"/>
      <c r="H43" s="16"/>
      <c r="I43" s="16"/>
      <c r="J43" s="22" t="s">
        <v>98</v>
      </c>
      <c r="K43"/>
    </row>
    <row r="44" spans="2:11" ht="15.75" x14ac:dyDescent="0.25">
      <c r="B44" s="33" t="s">
        <v>86</v>
      </c>
      <c r="C44" s="34"/>
      <c r="D44" s="34"/>
      <c r="E44" s="34"/>
      <c r="F44" s="34"/>
      <c r="G44" s="34"/>
      <c r="H44" s="34"/>
      <c r="I44" s="35"/>
      <c r="J44" s="23">
        <v>337</v>
      </c>
      <c r="K44"/>
    </row>
    <row r="45" spans="2:11" ht="15.75" x14ac:dyDescent="0.25">
      <c r="B45" s="33" t="s">
        <v>87</v>
      </c>
      <c r="C45" s="34"/>
      <c r="D45" s="34"/>
      <c r="E45" s="34"/>
      <c r="F45" s="34"/>
      <c r="G45" s="34"/>
      <c r="H45" s="34"/>
      <c r="I45" s="35"/>
      <c r="J45" s="23">
        <v>44</v>
      </c>
      <c r="K45"/>
    </row>
    <row r="46" spans="2:11" ht="15.75" x14ac:dyDescent="0.25">
      <c r="B46" s="33" t="s">
        <v>88</v>
      </c>
      <c r="C46" s="34"/>
      <c r="D46" s="34"/>
      <c r="E46" s="34"/>
      <c r="F46" s="34"/>
      <c r="G46" s="34"/>
      <c r="H46" s="34"/>
      <c r="I46" s="35"/>
      <c r="J46" s="23">
        <v>157</v>
      </c>
      <c r="K46"/>
    </row>
    <row r="47" spans="2:11" ht="15.75" x14ac:dyDescent="0.25">
      <c r="B47" s="33" t="s">
        <v>89</v>
      </c>
      <c r="C47" s="34"/>
      <c r="D47" s="34"/>
      <c r="E47" s="34"/>
      <c r="F47" s="34"/>
      <c r="G47" s="34"/>
      <c r="H47" s="34"/>
      <c r="I47" s="35"/>
      <c r="J47" s="23">
        <v>173</v>
      </c>
      <c r="K47"/>
    </row>
    <row r="48" spans="2:11" ht="15.75" x14ac:dyDescent="0.25">
      <c r="B48" s="33" t="s">
        <v>90</v>
      </c>
      <c r="C48" s="34"/>
      <c r="D48" s="34"/>
      <c r="E48" s="34"/>
      <c r="F48" s="34"/>
      <c r="G48" s="34"/>
      <c r="H48" s="34"/>
      <c r="I48" s="35"/>
      <c r="J48" s="23">
        <v>145</v>
      </c>
      <c r="K48"/>
    </row>
    <row r="49" spans="2:11" ht="15.75" x14ac:dyDescent="0.25">
      <c r="B49" s="33" t="s">
        <v>91</v>
      </c>
      <c r="C49" s="34"/>
      <c r="D49" s="34"/>
      <c r="E49" s="34"/>
      <c r="F49" s="34"/>
      <c r="G49" s="34"/>
      <c r="H49" s="34"/>
      <c r="I49" s="35"/>
      <c r="J49" s="23">
        <v>42</v>
      </c>
      <c r="K49"/>
    </row>
    <row r="50" spans="2:11" ht="20.25" x14ac:dyDescent="0.3">
      <c r="B50" s="24"/>
      <c r="C50" s="25"/>
      <c r="D50" s="24"/>
      <c r="E50" s="24"/>
      <c r="F50" s="24"/>
      <c r="G50" s="24"/>
      <c r="H50" s="24"/>
      <c r="I50" s="24"/>
      <c r="J50" s="26"/>
      <c r="K50"/>
    </row>
    <row r="51" spans="2:11" ht="18" x14ac:dyDescent="0.25">
      <c r="B51" s="28" t="s">
        <v>99</v>
      </c>
      <c r="C51" s="29"/>
      <c r="D51" s="29"/>
      <c r="E51" s="29"/>
      <c r="F51" s="29"/>
      <c r="G51" s="29"/>
      <c r="H51" s="29"/>
      <c r="I51" s="30"/>
      <c r="J51" s="27">
        <f>SUM(J44:J49)</f>
        <v>898</v>
      </c>
      <c r="K51"/>
    </row>
  </sheetData>
  <mergeCells count="20">
    <mergeCell ref="K8:K9"/>
    <mergeCell ref="K10:K15"/>
    <mergeCell ref="K16:K23"/>
    <mergeCell ref="K24:K30"/>
    <mergeCell ref="B51:I51"/>
    <mergeCell ref="B1:K1"/>
    <mergeCell ref="B3:K3"/>
    <mergeCell ref="B49:I49"/>
    <mergeCell ref="B44:I44"/>
    <mergeCell ref="B45:I45"/>
    <mergeCell ref="B46:I46"/>
    <mergeCell ref="B47:I47"/>
    <mergeCell ref="B48:I48"/>
    <mergeCell ref="B37:D37"/>
    <mergeCell ref="B38:D38"/>
    <mergeCell ref="B39:D39"/>
    <mergeCell ref="C41:J41"/>
    <mergeCell ref="H32:I32"/>
    <mergeCell ref="B36:D36"/>
    <mergeCell ref="K5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KOSTAKIS</dc:creator>
  <cp:lastModifiedBy>sakis14</cp:lastModifiedBy>
  <dcterms:created xsi:type="dcterms:W3CDTF">2016-10-03T10:20:58Z</dcterms:created>
  <dcterms:modified xsi:type="dcterms:W3CDTF">2018-11-10T08:57:16Z</dcterms:modified>
</cp:coreProperties>
</file>